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prayer Calibration Calculator" sheetId="1" r:id="rId1"/>
  </sheets>
  <calcPr calcId="145621"/>
</workbook>
</file>

<file path=xl/calcChain.xml><?xml version="1.0" encoding="utf-8"?>
<calcChain xmlns="http://schemas.openxmlformats.org/spreadsheetml/2006/main">
  <c r="D30" i="1" l="1"/>
  <c r="D21" i="1"/>
  <c r="D25" i="1" s="1"/>
  <c r="E25" i="1" s="1"/>
  <c r="D11" i="1"/>
  <c r="B22" i="1" l="1"/>
  <c r="B8" i="1"/>
  <c r="B7" i="1"/>
  <c r="B13" i="1"/>
  <c r="B34" i="1" l="1"/>
  <c r="B27" i="1" l="1"/>
</calcChain>
</file>

<file path=xl/sharedStrings.xml><?xml version="1.0" encoding="utf-8"?>
<sst xmlns="http://schemas.openxmlformats.org/spreadsheetml/2006/main" count="23" uniqueCount="22">
  <si>
    <t>Bucket Test:</t>
  </si>
  <si>
    <t xml:space="preserve">   - Spray concreted area with water</t>
  </si>
  <si>
    <t xml:space="preserve">   - Enter the width of spray that is totally covered</t>
  </si>
  <si>
    <t>Timed Application:</t>
  </si>
  <si>
    <t>Determine Effective Spray Width:</t>
  </si>
  <si>
    <t xml:space="preserve">   - Enter the output of your nozzle in GPM (Gallons per Minute)</t>
  </si>
  <si>
    <t>Determine Nozzle Output:</t>
  </si>
  <si>
    <t>N/A</t>
  </si>
  <si>
    <t xml:space="preserve">   - Make a timed application of water to this area</t>
  </si>
  <si>
    <r>
      <t xml:space="preserve">         - Use decimals (I.E. If it took 1</t>
    </r>
    <r>
      <rPr>
        <sz val="11"/>
        <color theme="1"/>
        <rFont val="Calibri"/>
        <family val="2"/>
      </rPr>
      <t>½ minutes, enter 1.5)</t>
    </r>
  </si>
  <si>
    <t>Determine Application Rate:</t>
  </si>
  <si>
    <t>Determine Tank Coverage:</t>
  </si>
  <si>
    <t xml:space="preserve">   - Spray into a graduated bucket for 1 minute</t>
  </si>
  <si>
    <t xml:space="preserve">   - Multiply application time (Step 4) by Nozzle Output (Step 1)</t>
  </si>
  <si>
    <t xml:space="preserve">   - Enter the size of your spray tank</t>
  </si>
  <si>
    <t xml:space="preserve">   - Divide total capacity of sprayer by applied rate (Step 5)</t>
  </si>
  <si>
    <t>Determine Amount of Chemical to add to tank:</t>
  </si>
  <si>
    <t xml:space="preserve">         - Please use any fractions as decimals (I.E. For 1½, enter 1.5)</t>
  </si>
  <si>
    <t xml:space="preserve">   - Refer to product label for correct application rate</t>
  </si>
  <si>
    <t xml:space="preserve">   - Multiple tank coverage (Step 6) by Application Rate</t>
  </si>
  <si>
    <t xml:space="preserve">   - Enter the Application Rate in Ounces per 1,000 sq. ft. (oz./M)</t>
  </si>
  <si>
    <t xml:space="preserve">   - Enter amount of time (minutes) it took to spray this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</si>
</sst>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rgb="FF00009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43" fontId="2" fillId="0" borderId="0" xfId="1" applyFont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2943225</xdr:colOff>
      <xdr:row>11</xdr:row>
      <xdr:rowOff>95249</xdr:rowOff>
    </xdr:from>
    <xdr:to>
      <xdr:col>2</xdr:col>
      <xdr:colOff>0</xdr:colOff>
      <xdr:row>11</xdr:row>
      <xdr:rowOff>95249</xdr:rowOff>
    </xdr:to>
    <xdr:cxnSp macro="">
      <xdr:nvCxnSpPr>
        <xdr:cNvPr id="3" name="Straight Arrow Connector 2"/>
        <xdr:cNvCxnSpPr/>
      </xdr:nvCxnSpPr>
      <xdr:spPr>
        <a:xfrm>
          <a:off x="3352800" y="1962149"/>
          <a:ext cx="1076325" cy="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3552825</xdr:colOff>
      <xdr:row>16</xdr:row>
      <xdr:rowOff>95249</xdr:rowOff>
    </xdr:from>
    <xdr:to>
      <xdr:col>1</xdr:col>
      <xdr:colOff>4000500</xdr:colOff>
      <xdr:row>16</xdr:row>
      <xdr:rowOff>95249</xdr:rowOff>
    </xdr:to>
    <xdr:cxnSp macro="">
      <xdr:nvCxnSpPr>
        <xdr:cNvPr id="4" name="Straight Arrow Connector 3"/>
        <xdr:cNvCxnSpPr/>
      </xdr:nvCxnSpPr>
      <xdr:spPr>
        <a:xfrm flipV="1">
          <a:off x="3962400" y="2800349"/>
          <a:ext cx="447675" cy="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2095500</xdr:colOff>
      <xdr:row>24</xdr:row>
      <xdr:rowOff>114299</xdr:rowOff>
    </xdr:from>
    <xdr:to>
      <xdr:col>2</xdr:col>
      <xdr:colOff>0</xdr:colOff>
      <xdr:row>24</xdr:row>
      <xdr:rowOff>114300</xdr:rowOff>
    </xdr:to>
    <xdr:cxnSp macro="">
      <xdr:nvCxnSpPr>
        <xdr:cNvPr id="6" name="Straight Arrow Connector 5"/>
        <xdr:cNvCxnSpPr/>
      </xdr:nvCxnSpPr>
      <xdr:spPr>
        <a:xfrm>
          <a:off x="2505075" y="4114799"/>
          <a:ext cx="1924050" cy="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3771900</xdr:colOff>
      <xdr:row>30</xdr:row>
      <xdr:rowOff>95249</xdr:rowOff>
    </xdr:from>
    <xdr:to>
      <xdr:col>2</xdr:col>
      <xdr:colOff>9525</xdr:colOff>
      <xdr:row>30</xdr:row>
      <xdr:rowOff>95249</xdr:rowOff>
    </xdr:to>
    <xdr:cxnSp macro="">
      <xdr:nvCxnSpPr>
        <xdr:cNvPr id="8" name="Straight Arrow Connector 7"/>
        <xdr:cNvCxnSpPr/>
      </xdr:nvCxnSpPr>
      <xdr:spPr>
        <a:xfrm>
          <a:off x="4181475" y="5124449"/>
          <a:ext cx="257175" cy="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workbookViewId="0">
      <selection activeCell="C30" sqref="C30:C34"/>
    </sheetView>
  </sheetViews>
  <sheetFormatPr defaultRowHeight="15" x14ac:dyDescent="0.25"/>
  <cols>
    <col min="1" max="1" width="6.140625" style="2" customWidth="1"/>
    <col min="2" max="2" width="60.28515625" style="3" bestFit="1" customWidth="1"/>
    <col min="3" max="3" width="10.140625" style="2" customWidth="1"/>
    <col min="4" max="4" width="11.5703125" style="12" bestFit="1" customWidth="1"/>
    <col min="5" max="5" width="18.7109375" style="12" bestFit="1" customWidth="1"/>
    <col min="6" max="6" width="11.5703125" style="12" bestFit="1" customWidth="1"/>
    <col min="7" max="7" width="9.140625" style="12"/>
    <col min="8" max="16384" width="9.140625" style="3"/>
  </cols>
  <sheetData>
    <row r="2" spans="1:7" x14ac:dyDescent="0.25">
      <c r="A2" s="17">
        <v>1</v>
      </c>
      <c r="B2" s="27" t="s">
        <v>6</v>
      </c>
      <c r="C2" s="27"/>
    </row>
    <row r="3" spans="1:7" s="5" customFormat="1" x14ac:dyDescent="0.25">
      <c r="A3" s="19"/>
      <c r="B3" s="4" t="s">
        <v>5</v>
      </c>
      <c r="C3" s="15"/>
      <c r="D3" s="12"/>
      <c r="E3" s="12"/>
      <c r="F3" s="12"/>
      <c r="G3" s="12"/>
    </row>
    <row r="4" spans="1:7" s="7" customFormat="1" ht="6.6" customHeight="1" x14ac:dyDescent="0.25">
      <c r="A4" s="1"/>
      <c r="B4" s="6"/>
      <c r="C4" s="1"/>
      <c r="D4" s="13"/>
      <c r="E4" s="13"/>
      <c r="F4" s="13"/>
      <c r="G4" s="13"/>
    </row>
    <row r="5" spans="1:7" x14ac:dyDescent="0.25">
      <c r="A5" s="28">
        <v>2</v>
      </c>
      <c r="B5" s="29" t="s">
        <v>0</v>
      </c>
      <c r="C5" s="29"/>
    </row>
    <row r="6" spans="1:7" x14ac:dyDescent="0.25">
      <c r="A6" s="28"/>
      <c r="B6" s="8" t="s">
        <v>12</v>
      </c>
      <c r="C6" s="28" t="s">
        <v>7</v>
      </c>
    </row>
    <row r="7" spans="1:7" x14ac:dyDescent="0.25">
      <c r="A7" s="28"/>
      <c r="B7" s="8" t="str">
        <f>"   - Amount in bucket should have "&amp;C3&amp;" gallons"</f>
        <v xml:space="preserve">   - Amount in bucket should have  gallons</v>
      </c>
      <c r="C7" s="28"/>
    </row>
    <row r="8" spans="1:7" x14ac:dyDescent="0.25">
      <c r="A8" s="28"/>
      <c r="B8" s="8" t="str">
        <f>"   - If not, adjust pressure up or down until "&amp;C3&amp;" gallons are achieved"</f>
        <v xml:space="preserve">   - If not, adjust pressure up or down until  gallons are achieved</v>
      </c>
      <c r="C8" s="28"/>
    </row>
    <row r="9" spans="1:7" ht="6.6" customHeight="1" x14ac:dyDescent="0.25">
      <c r="A9" s="1"/>
      <c r="B9" s="9"/>
      <c r="C9" s="1"/>
    </row>
    <row r="10" spans="1:7" x14ac:dyDescent="0.25">
      <c r="A10" s="28">
        <v>3</v>
      </c>
      <c r="B10" s="20" t="s">
        <v>4</v>
      </c>
      <c r="C10" s="21"/>
    </row>
    <row r="11" spans="1:7" x14ac:dyDescent="0.25">
      <c r="A11" s="28"/>
      <c r="B11" s="8" t="s">
        <v>1</v>
      </c>
      <c r="C11" s="25"/>
      <c r="D11" s="14" t="str">
        <f>IF(C11,1000/C11,"")</f>
        <v/>
      </c>
    </row>
    <row r="12" spans="1:7" x14ac:dyDescent="0.25">
      <c r="A12" s="28"/>
      <c r="B12" s="8" t="s">
        <v>2</v>
      </c>
      <c r="C12" s="25"/>
      <c r="D12" s="14"/>
    </row>
    <row r="13" spans="1:7" x14ac:dyDescent="0.25">
      <c r="A13" s="28"/>
      <c r="B13" s="10" t="str">
        <f>"   - Using a measuring wheel or tape, mark off " &amp;D11&amp;" feet"</f>
        <v xml:space="preserve">   - Using a measuring wheel or tape, mark off  feet</v>
      </c>
      <c r="C13" s="25"/>
      <c r="D13" s="14"/>
    </row>
    <row r="14" spans="1:7" ht="6.6" customHeight="1" x14ac:dyDescent="0.25">
      <c r="A14" s="1"/>
      <c r="B14" s="9"/>
      <c r="C14" s="1"/>
    </row>
    <row r="15" spans="1:7" x14ac:dyDescent="0.25">
      <c r="A15" s="17">
        <v>4</v>
      </c>
      <c r="B15" s="20" t="s">
        <v>3</v>
      </c>
      <c r="C15" s="21"/>
    </row>
    <row r="16" spans="1:7" x14ac:dyDescent="0.25">
      <c r="A16" s="18"/>
      <c r="B16" s="8" t="s">
        <v>8</v>
      </c>
      <c r="C16" s="25"/>
    </row>
    <row r="17" spans="1:9" x14ac:dyDescent="0.25">
      <c r="A17" s="18"/>
      <c r="B17" s="8" t="s">
        <v>21</v>
      </c>
      <c r="C17" s="25"/>
    </row>
    <row r="18" spans="1:9" x14ac:dyDescent="0.25">
      <c r="A18" s="19"/>
      <c r="B18" s="8" t="s">
        <v>9</v>
      </c>
      <c r="C18" s="25"/>
    </row>
    <row r="19" spans="1:9" s="7" customFormat="1" ht="6.6" customHeight="1" x14ac:dyDescent="0.25">
      <c r="A19" s="1"/>
      <c r="B19" s="9"/>
      <c r="C19" s="1"/>
      <c r="D19" s="13"/>
      <c r="E19" s="13"/>
      <c r="F19" s="13"/>
      <c r="G19" s="13"/>
    </row>
    <row r="20" spans="1:9" x14ac:dyDescent="0.25">
      <c r="A20" s="17">
        <v>5</v>
      </c>
      <c r="B20" s="20" t="s">
        <v>10</v>
      </c>
      <c r="C20" s="21"/>
    </row>
    <row r="21" spans="1:9" x14ac:dyDescent="0.25">
      <c r="A21" s="18"/>
      <c r="B21" s="8" t="s">
        <v>13</v>
      </c>
      <c r="C21" s="26" t="s">
        <v>7</v>
      </c>
      <c r="D21" s="14" t="str">
        <f>IF(C16,C16*C3,"")</f>
        <v/>
      </c>
    </row>
    <row r="22" spans="1:9" x14ac:dyDescent="0.25">
      <c r="A22" s="19"/>
      <c r="B22" s="10" t="str">
        <f>"   - Your applied rate is "&amp;D21&amp;" Gallons per 1,000 sq. ft."</f>
        <v xml:space="preserve">   - Your applied rate is  Gallons per 1,000 sq. ft.</v>
      </c>
      <c r="C22" s="26"/>
      <c r="D22" s="14"/>
    </row>
    <row r="23" spans="1:9" ht="6.6" customHeight="1" x14ac:dyDescent="0.25">
      <c r="A23" s="1"/>
      <c r="B23" s="9"/>
      <c r="C23" s="1"/>
    </row>
    <row r="24" spans="1:9" x14ac:dyDescent="0.25">
      <c r="A24" s="17">
        <v>6</v>
      </c>
      <c r="B24" s="20" t="s">
        <v>11</v>
      </c>
      <c r="C24" s="21"/>
    </row>
    <row r="25" spans="1:9" x14ac:dyDescent="0.25">
      <c r="A25" s="18"/>
      <c r="B25" s="8" t="s">
        <v>14</v>
      </c>
      <c r="C25" s="22"/>
      <c r="D25" s="14" t="str">
        <f>IF(C25,C25/D21,"")</f>
        <v/>
      </c>
      <c r="E25" s="12" t="str">
        <f>IF(C25,(ROUNDUP(D25,1)*1000),"")</f>
        <v/>
      </c>
      <c r="F25" s="16"/>
    </row>
    <row r="26" spans="1:9" x14ac:dyDescent="0.25">
      <c r="A26" s="18"/>
      <c r="B26" s="8" t="s">
        <v>15</v>
      </c>
      <c r="C26" s="23"/>
      <c r="D26" s="14"/>
      <c r="I26" s="11"/>
    </row>
    <row r="27" spans="1:9" x14ac:dyDescent="0.25">
      <c r="A27" s="19"/>
      <c r="B27" s="10" t="str">
        <f>"   - Your tank coverage is "&amp;TEXT(E25,"00,000")&amp;" sq. ft."</f>
        <v xml:space="preserve">   - Your tank coverage is  sq. ft.</v>
      </c>
      <c r="C27" s="24"/>
      <c r="D27" s="14"/>
    </row>
    <row r="28" spans="1:9" ht="6.6" customHeight="1" x14ac:dyDescent="0.25">
      <c r="A28" s="1"/>
      <c r="B28" s="9"/>
      <c r="C28" s="1"/>
    </row>
    <row r="29" spans="1:9" x14ac:dyDescent="0.25">
      <c r="A29" s="17">
        <v>7</v>
      </c>
      <c r="B29" s="20" t="s">
        <v>16</v>
      </c>
      <c r="C29" s="21"/>
    </row>
    <row r="30" spans="1:9" x14ac:dyDescent="0.25">
      <c r="A30" s="18"/>
      <c r="B30" s="8" t="s">
        <v>18</v>
      </c>
      <c r="C30" s="22"/>
      <c r="D30" s="14" t="str">
        <f>IF(C30,C30*D25,"N/A")</f>
        <v>N/A</v>
      </c>
    </row>
    <row r="31" spans="1:9" x14ac:dyDescent="0.25">
      <c r="A31" s="18"/>
      <c r="B31" s="8" t="s">
        <v>20</v>
      </c>
      <c r="C31" s="23"/>
      <c r="D31" s="14"/>
    </row>
    <row r="32" spans="1:9" x14ac:dyDescent="0.25">
      <c r="A32" s="18"/>
      <c r="B32" s="8" t="s">
        <v>17</v>
      </c>
      <c r="C32" s="23"/>
      <c r="D32" s="14"/>
    </row>
    <row r="33" spans="1:4" x14ac:dyDescent="0.25">
      <c r="A33" s="18"/>
      <c r="B33" s="8" t="s">
        <v>19</v>
      </c>
      <c r="C33" s="23"/>
      <c r="D33" s="14"/>
    </row>
    <row r="34" spans="1:4" x14ac:dyDescent="0.25">
      <c r="A34" s="19"/>
      <c r="B34" s="10" t="str">
        <f>"   - You will put "&amp;D30&amp;" ounces of chemical into your "&amp;C25&amp;" gallon tank."</f>
        <v xml:space="preserve">   - You will put N/A ounces of chemical into your  gallon tank.</v>
      </c>
      <c r="C34" s="24"/>
      <c r="D34" s="14"/>
    </row>
    <row r="35" spans="1:4" ht="6.6" customHeight="1" x14ac:dyDescent="0.25">
      <c r="A35" s="1"/>
      <c r="B35" s="9"/>
      <c r="C35" s="1"/>
    </row>
  </sheetData>
  <sheetProtection password="C73D" sheet="1" objects="1" scenarios="1" selectLockedCells="1"/>
  <mergeCells count="20">
    <mergeCell ref="A2:A3"/>
    <mergeCell ref="A15:A18"/>
    <mergeCell ref="B2:C2"/>
    <mergeCell ref="C6:C8"/>
    <mergeCell ref="B5:C5"/>
    <mergeCell ref="B10:C10"/>
    <mergeCell ref="A5:A8"/>
    <mergeCell ref="A10:A13"/>
    <mergeCell ref="C11:C13"/>
    <mergeCell ref="A20:A22"/>
    <mergeCell ref="A24:A27"/>
    <mergeCell ref="A29:A34"/>
    <mergeCell ref="B15:C15"/>
    <mergeCell ref="B20:C20"/>
    <mergeCell ref="B24:C24"/>
    <mergeCell ref="C25:C27"/>
    <mergeCell ref="B29:C29"/>
    <mergeCell ref="C30:C34"/>
    <mergeCell ref="C16:C18"/>
    <mergeCell ref="C21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Sprayer Calibration Calculator</vt:lpstr>
    </vt:vector>
  </TitlesOfParts>
  <Company>John Deere Landscapes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Hackworth, Thomas</dc:creator>
  <cp:lastModifiedBy>Hackworth, Thomas</cp:lastModifiedBy>
  <dcterms:created xsi:type="dcterms:W3CDTF">2016-02-10T02:39:46Z</dcterms:created>
  <dcterms:modified xsi:type="dcterms:W3CDTF">2016-03-22T17:43:05Z</dcterms:modified>
</cp:coreProperties>
</file>